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85" windowHeight="79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22" i="1" l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L7" i="1"/>
  <c r="K7" i="1"/>
  <c r="K6" i="1" l="1"/>
  <c r="I6" i="1"/>
  <c r="K5" i="1"/>
  <c r="I5" i="1"/>
  <c r="K4" i="1"/>
  <c r="I4" i="1"/>
  <c r="L4" i="1" s="1"/>
  <c r="K3" i="1"/>
  <c r="I3" i="1"/>
  <c r="L3" i="1" s="1"/>
  <c r="L5" i="1" l="1"/>
  <c r="L6" i="1"/>
</calcChain>
</file>

<file path=xl/sharedStrings.xml><?xml version="1.0" encoding="utf-8"?>
<sst xmlns="http://schemas.openxmlformats.org/spreadsheetml/2006/main" count="155" uniqueCount="65">
  <si>
    <t>性别</t>
  </si>
  <si>
    <t>准考证号</t>
  </si>
  <si>
    <t>笔试成绩</t>
  </si>
  <si>
    <t>笔试折合成绩</t>
  </si>
  <si>
    <t>面试成绩</t>
  </si>
  <si>
    <t>面试折合成绩</t>
  </si>
  <si>
    <t>总成绩</t>
  </si>
  <si>
    <t>广元市公安局</t>
  </si>
  <si>
    <t>科员      （二级警员）</t>
  </si>
  <si>
    <t>2016030</t>
  </si>
  <si>
    <t>陈建强</t>
  </si>
  <si>
    <t>男</t>
  </si>
  <si>
    <t>7011507011207</t>
  </si>
  <si>
    <t>刘中山</t>
  </si>
  <si>
    <t>7011507011209</t>
  </si>
  <si>
    <t>邬文禹</t>
  </si>
  <si>
    <t>7011507011206</t>
  </si>
  <si>
    <t>徐小程</t>
  </si>
  <si>
    <t>7011507011208</t>
  </si>
  <si>
    <t>科员（二级警员、理化检验）</t>
  </si>
  <si>
    <t>2016032</t>
  </si>
  <si>
    <t>张唏婧</t>
  </si>
  <si>
    <t>女</t>
  </si>
  <si>
    <t>7011507011219</t>
  </si>
  <si>
    <t>傅强</t>
  </si>
  <si>
    <t>7011507011220</t>
  </si>
  <si>
    <t>2016035</t>
  </si>
  <si>
    <t>刘淦</t>
  </si>
  <si>
    <t>7011507011226</t>
  </si>
  <si>
    <t>刘锦明</t>
  </si>
  <si>
    <t>7011507011230</t>
  </si>
  <si>
    <t>杨清鹏</t>
  </si>
  <si>
    <t>7011507011327</t>
  </si>
  <si>
    <t>陈鹏</t>
  </si>
  <si>
    <t>7011507011222</t>
  </si>
  <si>
    <t>马彪</t>
  </si>
  <si>
    <t>7011507011307</t>
  </si>
  <si>
    <t>王铭</t>
  </si>
  <si>
    <t>7011507011308</t>
  </si>
  <si>
    <t>罗明</t>
  </si>
  <si>
    <t>7011507011412</t>
  </si>
  <si>
    <t>赵翼</t>
  </si>
  <si>
    <t>7011507011322</t>
  </si>
  <si>
    <t>鲁华</t>
  </si>
  <si>
    <t>7011507011402</t>
  </si>
  <si>
    <t>魏值生</t>
  </si>
  <si>
    <t>7011507011305</t>
  </si>
  <si>
    <t>薛智</t>
  </si>
  <si>
    <t>7011507011325</t>
  </si>
  <si>
    <t>2016036</t>
  </si>
  <si>
    <t>姚小娟</t>
  </si>
  <si>
    <t>7011507011508</t>
  </si>
  <si>
    <t>王洲</t>
  </si>
  <si>
    <t>7011507011511</t>
  </si>
  <si>
    <t>张蕾</t>
  </si>
  <si>
    <t>7011507011517</t>
  </si>
  <si>
    <t>广元市公安局2016年公开遴选工作人员考试总成绩排名</t>
    <phoneticPr fontId="3" type="noConversion"/>
  </si>
  <si>
    <t>遴选单位</t>
    <phoneticPr fontId="3" type="noConversion"/>
  </si>
  <si>
    <t>遴选职位</t>
    <phoneticPr fontId="3" type="noConversion"/>
  </si>
  <si>
    <t>职位编码</t>
    <phoneticPr fontId="3" type="noConversion"/>
  </si>
  <si>
    <t>名额</t>
    <phoneticPr fontId="3" type="noConversion"/>
  </si>
  <si>
    <t>考生姓名</t>
    <phoneticPr fontId="3" type="noConversion"/>
  </si>
  <si>
    <t>职位排名</t>
    <phoneticPr fontId="3" type="noConversion"/>
  </si>
  <si>
    <t>备注</t>
    <phoneticPr fontId="3" type="noConversion"/>
  </si>
  <si>
    <t>按照公告规定进入考察环节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</si>
</sst>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9"/>
      <name val="方正小标宋简体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sqref="A1:N1"/>
    </sheetView>
  </sheetViews>
  <sheetFormatPr defaultColWidth="9" defaultRowHeight="13.5"/>
  <cols>
    <col min="1" max="1" width="13.75" style="3" customWidth="1"/>
    <col min="2" max="2" width="12.75" style="6" customWidth="1"/>
    <col min="3" max="3" width="9" style="3" customWidth="1"/>
    <col min="4" max="4" width="4.5" style="3" customWidth="1"/>
    <col min="5" max="5" width="8.5" style="3" customWidth="1"/>
    <col min="6" max="6" width="5.125" style="3" customWidth="1"/>
    <col min="7" max="7" width="15.5" style="3" customWidth="1"/>
    <col min="8" max="8" width="5.125" style="3" customWidth="1"/>
    <col min="9" max="9" width="7" style="3" customWidth="1"/>
    <col min="10" max="10" width="5.625" style="3" customWidth="1"/>
    <col min="11" max="11" width="7.25" style="3" customWidth="1"/>
    <col min="12" max="12" width="7.5" style="14" customWidth="1"/>
    <col min="13" max="13" width="5.125" style="3" customWidth="1"/>
    <col min="14" max="14" width="13.375" style="6" customWidth="1"/>
    <col min="15" max="16384" width="9" style="3"/>
  </cols>
  <sheetData>
    <row r="1" spans="1:14" ht="54" customHeight="1">
      <c r="A1" s="1" t="s">
        <v>56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</row>
    <row r="2" spans="1:14" ht="43.5" customHeight="1">
      <c r="A2" s="12" t="s">
        <v>57</v>
      </c>
      <c r="B2" s="12" t="s">
        <v>58</v>
      </c>
      <c r="C2" s="12" t="s">
        <v>59</v>
      </c>
      <c r="D2" s="12" t="s">
        <v>60</v>
      </c>
      <c r="E2" s="12" t="s">
        <v>61</v>
      </c>
      <c r="F2" s="12" t="s">
        <v>0</v>
      </c>
      <c r="G2" s="12" t="s">
        <v>1</v>
      </c>
      <c r="H2" s="12" t="s">
        <v>2</v>
      </c>
      <c r="I2" s="13" t="s">
        <v>3</v>
      </c>
      <c r="J2" s="13" t="s">
        <v>4</v>
      </c>
      <c r="K2" s="13" t="s">
        <v>5</v>
      </c>
      <c r="L2" s="13" t="s">
        <v>6</v>
      </c>
      <c r="M2" s="13" t="s">
        <v>62</v>
      </c>
      <c r="N2" s="13" t="s">
        <v>63</v>
      </c>
    </row>
    <row r="3" spans="1:14" s="5" customFormat="1" ht="30" customHeight="1">
      <c r="A3" s="9" t="s">
        <v>7</v>
      </c>
      <c r="B3" s="10" t="s">
        <v>8</v>
      </c>
      <c r="C3" s="9" t="s">
        <v>9</v>
      </c>
      <c r="D3" s="9">
        <v>3</v>
      </c>
      <c r="E3" s="9" t="s">
        <v>10</v>
      </c>
      <c r="F3" s="9" t="s">
        <v>11</v>
      </c>
      <c r="G3" s="9" t="s">
        <v>12</v>
      </c>
      <c r="H3" s="9">
        <v>59</v>
      </c>
      <c r="I3" s="9">
        <f t="shared" ref="I3:I6" si="0">H3*0.5</f>
        <v>29.5</v>
      </c>
      <c r="J3" s="7">
        <v>83.6</v>
      </c>
      <c r="K3" s="7">
        <f>(J3/2)</f>
        <v>41.8</v>
      </c>
      <c r="L3" s="7">
        <f>(I3+K3)</f>
        <v>71.3</v>
      </c>
      <c r="M3" s="4">
        <v>1</v>
      </c>
      <c r="N3" s="11" t="s">
        <v>64</v>
      </c>
    </row>
    <row r="4" spans="1:14" s="5" customFormat="1" ht="30" customHeight="1">
      <c r="A4" s="9" t="s">
        <v>7</v>
      </c>
      <c r="B4" s="10" t="s">
        <v>8</v>
      </c>
      <c r="C4" s="9" t="s">
        <v>9</v>
      </c>
      <c r="D4" s="9">
        <v>3</v>
      </c>
      <c r="E4" s="9" t="s">
        <v>13</v>
      </c>
      <c r="F4" s="9" t="s">
        <v>11</v>
      </c>
      <c r="G4" s="9" t="s">
        <v>14</v>
      </c>
      <c r="H4" s="9">
        <v>49</v>
      </c>
      <c r="I4" s="9">
        <f t="shared" si="0"/>
        <v>24.5</v>
      </c>
      <c r="J4" s="7">
        <v>85.4</v>
      </c>
      <c r="K4" s="7">
        <f>(J4/2)</f>
        <v>42.7</v>
      </c>
      <c r="L4" s="7">
        <f>(I4+K4)</f>
        <v>67.2</v>
      </c>
      <c r="M4" s="4">
        <v>2</v>
      </c>
      <c r="N4" s="11" t="s">
        <v>64</v>
      </c>
    </row>
    <row r="5" spans="1:14" s="5" customFormat="1" ht="30" customHeight="1">
      <c r="A5" s="9" t="s">
        <v>7</v>
      </c>
      <c r="B5" s="10" t="s">
        <v>8</v>
      </c>
      <c r="C5" s="9" t="s">
        <v>9</v>
      </c>
      <c r="D5" s="9">
        <v>3</v>
      </c>
      <c r="E5" s="9" t="s">
        <v>15</v>
      </c>
      <c r="F5" s="9" t="s">
        <v>11</v>
      </c>
      <c r="G5" s="9" t="s">
        <v>16</v>
      </c>
      <c r="H5" s="9">
        <v>49</v>
      </c>
      <c r="I5" s="9">
        <f t="shared" si="0"/>
        <v>24.5</v>
      </c>
      <c r="J5" s="7">
        <v>84.2</v>
      </c>
      <c r="K5" s="7">
        <f t="shared" ref="K5:K6" si="1">(J5/2)</f>
        <v>42.1</v>
      </c>
      <c r="L5" s="7">
        <f t="shared" ref="L5:L6" si="2">(I5+K5)</f>
        <v>66.599999999999994</v>
      </c>
      <c r="M5" s="4">
        <v>3</v>
      </c>
      <c r="N5" s="11" t="s">
        <v>64</v>
      </c>
    </row>
    <row r="6" spans="1:14" s="5" customFormat="1" ht="30" customHeight="1">
      <c r="A6" s="9" t="s">
        <v>7</v>
      </c>
      <c r="B6" s="10" t="s">
        <v>8</v>
      </c>
      <c r="C6" s="9" t="s">
        <v>9</v>
      </c>
      <c r="D6" s="9">
        <v>3</v>
      </c>
      <c r="E6" s="9" t="s">
        <v>17</v>
      </c>
      <c r="F6" s="9" t="s">
        <v>11</v>
      </c>
      <c r="G6" s="9" t="s">
        <v>18</v>
      </c>
      <c r="H6" s="9">
        <v>45</v>
      </c>
      <c r="I6" s="9">
        <f t="shared" si="0"/>
        <v>22.5</v>
      </c>
      <c r="J6" s="7">
        <v>84.2</v>
      </c>
      <c r="K6" s="7">
        <f t="shared" si="1"/>
        <v>42.1</v>
      </c>
      <c r="L6" s="7">
        <f t="shared" si="2"/>
        <v>64.599999999999994</v>
      </c>
      <c r="M6" s="4">
        <v>4</v>
      </c>
      <c r="N6" s="11" t="s">
        <v>64</v>
      </c>
    </row>
    <row r="7" spans="1:14" ht="43.5" customHeight="1">
      <c r="A7" s="9" t="s">
        <v>7</v>
      </c>
      <c r="B7" s="10" t="s">
        <v>19</v>
      </c>
      <c r="C7" s="9" t="s">
        <v>20</v>
      </c>
      <c r="D7" s="9">
        <v>1</v>
      </c>
      <c r="E7" s="9" t="s">
        <v>21</v>
      </c>
      <c r="F7" s="9" t="s">
        <v>22</v>
      </c>
      <c r="G7" s="9" t="s">
        <v>23</v>
      </c>
      <c r="H7" s="9">
        <v>43</v>
      </c>
      <c r="I7" s="9">
        <v>21.5</v>
      </c>
      <c r="J7" s="8">
        <v>85.2</v>
      </c>
      <c r="K7" s="8">
        <f>(J7/2)</f>
        <v>42.6</v>
      </c>
      <c r="L7" s="7">
        <f>(I7+K7)</f>
        <v>64.099999999999994</v>
      </c>
      <c r="M7" s="4">
        <v>1</v>
      </c>
      <c r="N7" s="11" t="s">
        <v>64</v>
      </c>
    </row>
    <row r="8" spans="1:14" ht="46.5" customHeight="1">
      <c r="A8" s="9" t="s">
        <v>7</v>
      </c>
      <c r="B8" s="10" t="s">
        <v>19</v>
      </c>
      <c r="C8" s="9" t="s">
        <v>20</v>
      </c>
      <c r="D8" s="9">
        <v>1</v>
      </c>
      <c r="E8" s="9" t="s">
        <v>24</v>
      </c>
      <c r="F8" s="9" t="s">
        <v>11</v>
      </c>
      <c r="G8" s="9" t="s">
        <v>25</v>
      </c>
      <c r="H8" s="9">
        <v>39</v>
      </c>
      <c r="I8" s="9">
        <v>19.5</v>
      </c>
      <c r="J8" s="8">
        <v>69.2</v>
      </c>
      <c r="K8" s="8">
        <f>(J8/2)</f>
        <v>34.6</v>
      </c>
      <c r="L8" s="7">
        <f>(I8+K8)</f>
        <v>54.1</v>
      </c>
      <c r="M8" s="4">
        <v>2</v>
      </c>
      <c r="N8" s="11" t="s">
        <v>64</v>
      </c>
    </row>
    <row r="9" spans="1:14" ht="30" customHeight="1">
      <c r="A9" s="9" t="s">
        <v>7</v>
      </c>
      <c r="B9" s="10" t="s">
        <v>8</v>
      </c>
      <c r="C9" s="9" t="s">
        <v>26</v>
      </c>
      <c r="D9" s="9">
        <v>9</v>
      </c>
      <c r="E9" s="9" t="s">
        <v>27</v>
      </c>
      <c r="F9" s="9" t="s">
        <v>11</v>
      </c>
      <c r="G9" s="9" t="s">
        <v>28</v>
      </c>
      <c r="H9" s="9">
        <v>69</v>
      </c>
      <c r="I9" s="9">
        <v>34.5</v>
      </c>
      <c r="J9" s="8">
        <v>83.4</v>
      </c>
      <c r="K9" s="8">
        <f t="shared" ref="K9:K22" si="3">(J9/2)</f>
        <v>41.7</v>
      </c>
      <c r="L9" s="7">
        <f t="shared" ref="L9:L22" si="4">(I9+K9)</f>
        <v>76.2</v>
      </c>
      <c r="M9" s="4">
        <v>1</v>
      </c>
      <c r="N9" s="11" t="s">
        <v>64</v>
      </c>
    </row>
    <row r="10" spans="1:14" ht="30" customHeight="1">
      <c r="A10" s="9" t="s">
        <v>7</v>
      </c>
      <c r="B10" s="10" t="s">
        <v>8</v>
      </c>
      <c r="C10" s="9" t="s">
        <v>26</v>
      </c>
      <c r="D10" s="9">
        <v>9</v>
      </c>
      <c r="E10" s="9" t="s">
        <v>29</v>
      </c>
      <c r="F10" s="9" t="s">
        <v>11</v>
      </c>
      <c r="G10" s="9" t="s">
        <v>30</v>
      </c>
      <c r="H10" s="9">
        <v>60</v>
      </c>
      <c r="I10" s="9">
        <v>30</v>
      </c>
      <c r="J10" s="8">
        <v>83.4</v>
      </c>
      <c r="K10" s="8">
        <f t="shared" si="3"/>
        <v>41.7</v>
      </c>
      <c r="L10" s="7">
        <f t="shared" si="4"/>
        <v>71.7</v>
      </c>
      <c r="M10" s="4">
        <v>2</v>
      </c>
      <c r="N10" s="11" t="s">
        <v>64</v>
      </c>
    </row>
    <row r="11" spans="1:14" ht="30" customHeight="1">
      <c r="A11" s="7" t="s">
        <v>7</v>
      </c>
      <c r="B11" s="10" t="s">
        <v>8</v>
      </c>
      <c r="C11" s="7" t="s">
        <v>26</v>
      </c>
      <c r="D11" s="7">
        <v>9</v>
      </c>
      <c r="E11" s="7" t="s">
        <v>31</v>
      </c>
      <c r="F11" s="7" t="s">
        <v>11</v>
      </c>
      <c r="G11" s="7" t="s">
        <v>32</v>
      </c>
      <c r="H11" s="7">
        <v>53</v>
      </c>
      <c r="I11" s="7">
        <v>26.5</v>
      </c>
      <c r="J11" s="8">
        <v>88.6</v>
      </c>
      <c r="K11" s="8">
        <f t="shared" si="3"/>
        <v>44.3</v>
      </c>
      <c r="L11" s="7">
        <f t="shared" si="4"/>
        <v>70.8</v>
      </c>
      <c r="M11" s="4">
        <v>3</v>
      </c>
      <c r="N11" s="11" t="s">
        <v>64</v>
      </c>
    </row>
    <row r="12" spans="1:14" ht="30" customHeight="1">
      <c r="A12" s="7" t="s">
        <v>7</v>
      </c>
      <c r="B12" s="10" t="s">
        <v>8</v>
      </c>
      <c r="C12" s="7" t="s">
        <v>26</v>
      </c>
      <c r="D12" s="7">
        <v>9</v>
      </c>
      <c r="E12" s="7" t="s">
        <v>33</v>
      </c>
      <c r="F12" s="7" t="s">
        <v>11</v>
      </c>
      <c r="G12" s="7" t="s">
        <v>34</v>
      </c>
      <c r="H12" s="7">
        <v>54</v>
      </c>
      <c r="I12" s="7">
        <v>27</v>
      </c>
      <c r="J12" s="8">
        <v>86.2</v>
      </c>
      <c r="K12" s="8">
        <f t="shared" si="3"/>
        <v>43.1</v>
      </c>
      <c r="L12" s="7">
        <f t="shared" si="4"/>
        <v>70.099999999999994</v>
      </c>
      <c r="M12" s="4">
        <v>4</v>
      </c>
      <c r="N12" s="11" t="s">
        <v>64</v>
      </c>
    </row>
    <row r="13" spans="1:14" ht="30" customHeight="1">
      <c r="A13" s="7" t="s">
        <v>7</v>
      </c>
      <c r="B13" s="10" t="s">
        <v>8</v>
      </c>
      <c r="C13" s="7" t="s">
        <v>26</v>
      </c>
      <c r="D13" s="7">
        <v>9</v>
      </c>
      <c r="E13" s="7" t="s">
        <v>35</v>
      </c>
      <c r="F13" s="7" t="s">
        <v>11</v>
      </c>
      <c r="G13" s="7" t="s">
        <v>36</v>
      </c>
      <c r="H13" s="7">
        <v>51</v>
      </c>
      <c r="I13" s="7">
        <v>25.5</v>
      </c>
      <c r="J13" s="8">
        <v>85.4</v>
      </c>
      <c r="K13" s="8">
        <f t="shared" si="3"/>
        <v>42.7</v>
      </c>
      <c r="L13" s="7">
        <f t="shared" si="4"/>
        <v>68.2</v>
      </c>
      <c r="M13" s="4">
        <v>5</v>
      </c>
      <c r="N13" s="11" t="s">
        <v>64</v>
      </c>
    </row>
    <row r="14" spans="1:14" ht="30" customHeight="1">
      <c r="A14" s="7" t="s">
        <v>7</v>
      </c>
      <c r="B14" s="10" t="s">
        <v>8</v>
      </c>
      <c r="C14" s="7" t="s">
        <v>26</v>
      </c>
      <c r="D14" s="7">
        <v>9</v>
      </c>
      <c r="E14" s="7" t="s">
        <v>37</v>
      </c>
      <c r="F14" s="7" t="s">
        <v>11</v>
      </c>
      <c r="G14" s="7" t="s">
        <v>38</v>
      </c>
      <c r="H14" s="7">
        <v>52</v>
      </c>
      <c r="I14" s="7">
        <v>26</v>
      </c>
      <c r="J14" s="8">
        <v>83</v>
      </c>
      <c r="K14" s="8">
        <f t="shared" si="3"/>
        <v>41.5</v>
      </c>
      <c r="L14" s="7">
        <f t="shared" si="4"/>
        <v>67.5</v>
      </c>
      <c r="M14" s="4">
        <v>6</v>
      </c>
      <c r="N14" s="11" t="s">
        <v>64</v>
      </c>
    </row>
    <row r="15" spans="1:14" ht="30" customHeight="1">
      <c r="A15" s="7" t="s">
        <v>7</v>
      </c>
      <c r="B15" s="10" t="s">
        <v>8</v>
      </c>
      <c r="C15" s="7" t="s">
        <v>26</v>
      </c>
      <c r="D15" s="7">
        <v>9</v>
      </c>
      <c r="E15" s="7" t="s">
        <v>39</v>
      </c>
      <c r="F15" s="7" t="s">
        <v>11</v>
      </c>
      <c r="G15" s="7" t="s">
        <v>40</v>
      </c>
      <c r="H15" s="7">
        <v>52</v>
      </c>
      <c r="I15" s="7">
        <v>26</v>
      </c>
      <c r="J15" s="8">
        <v>82</v>
      </c>
      <c r="K15" s="8">
        <f t="shared" si="3"/>
        <v>41</v>
      </c>
      <c r="L15" s="7">
        <f t="shared" si="4"/>
        <v>67</v>
      </c>
      <c r="M15" s="4">
        <v>7</v>
      </c>
      <c r="N15" s="11" t="s">
        <v>64</v>
      </c>
    </row>
    <row r="16" spans="1:14" ht="30" customHeight="1">
      <c r="A16" s="7" t="s">
        <v>7</v>
      </c>
      <c r="B16" s="10" t="s">
        <v>8</v>
      </c>
      <c r="C16" s="7" t="s">
        <v>26</v>
      </c>
      <c r="D16" s="7">
        <v>9</v>
      </c>
      <c r="E16" s="7" t="s">
        <v>41</v>
      </c>
      <c r="F16" s="7" t="s">
        <v>11</v>
      </c>
      <c r="G16" s="7" t="s">
        <v>42</v>
      </c>
      <c r="H16" s="7">
        <v>43</v>
      </c>
      <c r="I16" s="7">
        <v>21.5</v>
      </c>
      <c r="J16" s="8">
        <v>90.4</v>
      </c>
      <c r="K16" s="8">
        <f t="shared" si="3"/>
        <v>45.2</v>
      </c>
      <c r="L16" s="7">
        <f t="shared" si="4"/>
        <v>66.7</v>
      </c>
      <c r="M16" s="4">
        <v>8</v>
      </c>
      <c r="N16" s="11" t="s">
        <v>64</v>
      </c>
    </row>
    <row r="17" spans="1:14" ht="30" customHeight="1">
      <c r="A17" s="7" t="s">
        <v>7</v>
      </c>
      <c r="B17" s="10" t="s">
        <v>8</v>
      </c>
      <c r="C17" s="7" t="s">
        <v>26</v>
      </c>
      <c r="D17" s="7">
        <v>9</v>
      </c>
      <c r="E17" s="7" t="s">
        <v>43</v>
      </c>
      <c r="F17" s="7" t="s">
        <v>11</v>
      </c>
      <c r="G17" s="7" t="s">
        <v>44</v>
      </c>
      <c r="H17" s="7">
        <v>44</v>
      </c>
      <c r="I17" s="7">
        <v>22</v>
      </c>
      <c r="J17" s="8">
        <v>87.2</v>
      </c>
      <c r="K17" s="8">
        <f t="shared" si="3"/>
        <v>43.6</v>
      </c>
      <c r="L17" s="7">
        <f t="shared" si="4"/>
        <v>65.599999999999994</v>
      </c>
      <c r="M17" s="4">
        <v>9</v>
      </c>
      <c r="N17" s="11" t="s">
        <v>64</v>
      </c>
    </row>
    <row r="18" spans="1:14" ht="30" customHeight="1">
      <c r="A18" s="7" t="s">
        <v>7</v>
      </c>
      <c r="B18" s="10" t="s">
        <v>8</v>
      </c>
      <c r="C18" s="7" t="s">
        <v>26</v>
      </c>
      <c r="D18" s="7">
        <v>9</v>
      </c>
      <c r="E18" s="7" t="s">
        <v>45</v>
      </c>
      <c r="F18" s="7" t="s">
        <v>11</v>
      </c>
      <c r="G18" s="7" t="s">
        <v>46</v>
      </c>
      <c r="H18" s="7">
        <v>44</v>
      </c>
      <c r="I18" s="7">
        <v>22</v>
      </c>
      <c r="J18" s="8">
        <v>86.6</v>
      </c>
      <c r="K18" s="8">
        <f t="shared" si="3"/>
        <v>43.3</v>
      </c>
      <c r="L18" s="7">
        <f t="shared" si="4"/>
        <v>65.3</v>
      </c>
      <c r="M18" s="4">
        <v>10</v>
      </c>
      <c r="N18" s="11" t="s">
        <v>64</v>
      </c>
    </row>
    <row r="19" spans="1:14" ht="30" customHeight="1">
      <c r="A19" s="7" t="s">
        <v>7</v>
      </c>
      <c r="B19" s="10" t="s">
        <v>8</v>
      </c>
      <c r="C19" s="7" t="s">
        <v>26</v>
      </c>
      <c r="D19" s="7">
        <v>9</v>
      </c>
      <c r="E19" s="7" t="s">
        <v>47</v>
      </c>
      <c r="F19" s="7" t="s">
        <v>11</v>
      </c>
      <c r="G19" s="7" t="s">
        <v>48</v>
      </c>
      <c r="H19" s="7">
        <v>44</v>
      </c>
      <c r="I19" s="7">
        <v>22</v>
      </c>
      <c r="J19" s="8">
        <v>86.4</v>
      </c>
      <c r="K19" s="8">
        <f t="shared" si="3"/>
        <v>43.2</v>
      </c>
      <c r="L19" s="7">
        <f t="shared" si="4"/>
        <v>65.2</v>
      </c>
      <c r="M19" s="4">
        <v>11</v>
      </c>
      <c r="N19" s="11" t="s">
        <v>64</v>
      </c>
    </row>
    <row r="20" spans="1:14" ht="30" customHeight="1">
      <c r="A20" s="7" t="s">
        <v>7</v>
      </c>
      <c r="B20" s="10" t="s">
        <v>8</v>
      </c>
      <c r="C20" s="7" t="s">
        <v>49</v>
      </c>
      <c r="D20" s="7">
        <v>2</v>
      </c>
      <c r="E20" s="7" t="s">
        <v>50</v>
      </c>
      <c r="F20" s="7" t="s">
        <v>22</v>
      </c>
      <c r="G20" s="7" t="s">
        <v>51</v>
      </c>
      <c r="H20" s="7">
        <v>59</v>
      </c>
      <c r="I20" s="7">
        <v>29.5</v>
      </c>
      <c r="J20" s="8">
        <v>86.2</v>
      </c>
      <c r="K20" s="8">
        <f t="shared" si="3"/>
        <v>43.1</v>
      </c>
      <c r="L20" s="7">
        <f t="shared" si="4"/>
        <v>72.599999999999994</v>
      </c>
      <c r="M20" s="4">
        <v>1</v>
      </c>
      <c r="N20" s="11" t="s">
        <v>64</v>
      </c>
    </row>
    <row r="21" spans="1:14" ht="30" customHeight="1">
      <c r="A21" s="7" t="s">
        <v>7</v>
      </c>
      <c r="B21" s="10" t="s">
        <v>8</v>
      </c>
      <c r="C21" s="7" t="s">
        <v>49</v>
      </c>
      <c r="D21" s="7">
        <v>2</v>
      </c>
      <c r="E21" s="7" t="s">
        <v>52</v>
      </c>
      <c r="F21" s="7" t="s">
        <v>22</v>
      </c>
      <c r="G21" s="7" t="s">
        <v>53</v>
      </c>
      <c r="H21" s="7">
        <v>55</v>
      </c>
      <c r="I21" s="7">
        <v>27.5</v>
      </c>
      <c r="J21" s="8">
        <v>89.2</v>
      </c>
      <c r="K21" s="8">
        <f t="shared" si="3"/>
        <v>44.6</v>
      </c>
      <c r="L21" s="7">
        <f t="shared" si="4"/>
        <v>72.099999999999994</v>
      </c>
      <c r="M21" s="4">
        <v>2</v>
      </c>
      <c r="N21" s="11" t="s">
        <v>64</v>
      </c>
    </row>
    <row r="22" spans="1:14" ht="30" customHeight="1">
      <c r="A22" s="7" t="s">
        <v>7</v>
      </c>
      <c r="B22" s="10" t="s">
        <v>8</v>
      </c>
      <c r="C22" s="7" t="s">
        <v>49</v>
      </c>
      <c r="D22" s="7">
        <v>2</v>
      </c>
      <c r="E22" s="7" t="s">
        <v>54</v>
      </c>
      <c r="F22" s="7" t="s">
        <v>22</v>
      </c>
      <c r="G22" s="7" t="s">
        <v>55</v>
      </c>
      <c r="H22" s="7">
        <v>50</v>
      </c>
      <c r="I22" s="7">
        <v>25</v>
      </c>
      <c r="J22" s="8">
        <v>88</v>
      </c>
      <c r="K22" s="8">
        <f t="shared" si="3"/>
        <v>44</v>
      </c>
      <c r="L22" s="7">
        <f t="shared" si="4"/>
        <v>69</v>
      </c>
      <c r="M22" s="4">
        <v>3</v>
      </c>
      <c r="N22" s="11" t="s">
        <v>64</v>
      </c>
    </row>
  </sheetData>
  <mergeCells count="1">
    <mergeCell ref="A1:N1"/>
  </mergeCells>
  <phoneticPr fontId="3" type="noConversion"/>
  <printOptions horizont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2017-02-17T05:08:35Z</cp:lastPrinted>
  <dcterms:created xsi:type="dcterms:W3CDTF">2017-02-13T10:59:00Z</dcterms:created>
  <dcterms:modified xsi:type="dcterms:W3CDTF">2017-02-17T05:36:32Z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